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T:\SECRETARIA\DEPORTIVA\COMPTA\2023\"/>
    </mc:Choice>
  </mc:AlternateContent>
  <bookViews>
    <workbookView xWindow="0" yWindow="0" windowWidth="28800" windowHeight="12435" activeTab="3"/>
  </bookViews>
  <sheets>
    <sheet name="INSCRIPCIÓN" sheetId="1" r:id="rId1"/>
    <sheet name="HOTEL" sheetId="3" r:id="rId2"/>
    <sheet name="FACTURA INSCRIPCION" sheetId="4" r:id="rId3"/>
    <sheet name="FACTURA HOTEL" sheetId="5" r:id="rId4"/>
  </sheets>
  <definedNames>
    <definedName name="_xlnm._FilterDatabase" localSheetId="1" hidden="1">HOTEL!$B$48:$G$48</definedName>
    <definedName name="_xlnm.Print_Area" localSheetId="3">'FACTURA HOTEL'!$A$1:$G$31</definedName>
    <definedName name="_xlnm.Print_Area" localSheetId="2">'FACTURA INSCRIPCION'!$A$1:$G$35</definedName>
    <definedName name="_xlnm.Print_Area" localSheetId="1">HOTEL!$A$1:$H$54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3" l="1"/>
  <c r="C15" i="5" l="1"/>
  <c r="E12" i="5"/>
  <c r="C17" i="5"/>
  <c r="C41" i="3"/>
  <c r="C44" i="3"/>
  <c r="C43" i="3"/>
  <c r="C42" i="3"/>
  <c r="C11" i="3" l="1"/>
  <c r="C11" i="5" s="1"/>
  <c r="F12" i="4"/>
  <c r="G37" i="3" l="1"/>
  <c r="G36" i="3"/>
  <c r="G35" i="3"/>
  <c r="G34" i="3"/>
  <c r="G33" i="3"/>
  <c r="G32" i="3"/>
  <c r="G31" i="3"/>
  <c r="G30" i="3"/>
  <c r="G29" i="3"/>
  <c r="G28" i="3"/>
  <c r="G27" i="3"/>
  <c r="G26" i="3"/>
  <c r="G25" i="3"/>
  <c r="G48" i="3" l="1"/>
  <c r="H48" i="3" s="1"/>
  <c r="G17" i="5" s="1"/>
  <c r="G44" i="3"/>
  <c r="H44" i="3" s="1"/>
  <c r="G43" i="3"/>
  <c r="H43" i="3" s="1"/>
  <c r="G42" i="3"/>
  <c r="H42" i="3" s="1"/>
  <c r="G41" i="3"/>
  <c r="H41" i="3" s="1"/>
  <c r="G40" i="3"/>
  <c r="H40" i="3" s="1"/>
  <c r="H45" i="3" l="1"/>
  <c r="G45" i="3"/>
  <c r="H49" i="3" l="1"/>
  <c r="G15" i="5"/>
  <c r="G27" i="4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G24" i="3"/>
  <c r="G23" i="3"/>
  <c r="G25" i="5" l="1"/>
  <c r="E12" i="3"/>
  <c r="C12" i="3"/>
  <c r="C12" i="4" l="1"/>
  <c r="C12" i="5"/>
  <c r="G13" i="3"/>
  <c r="C13" i="3"/>
  <c r="C8" i="3"/>
  <c r="C11" i="4"/>
  <c r="C10" i="3"/>
  <c r="C9" i="3"/>
  <c r="C10" i="4" l="1"/>
  <c r="C10" i="5"/>
  <c r="C9" i="4"/>
  <c r="C9" i="5"/>
  <c r="C8" i="4"/>
  <c r="C8" i="5"/>
</calcChain>
</file>

<file path=xl/sharedStrings.xml><?xml version="1.0" encoding="utf-8"?>
<sst xmlns="http://schemas.openxmlformats.org/spreadsheetml/2006/main" count="117" uniqueCount="80">
  <si>
    <t>NOMBRE DEL CLUB</t>
  </si>
  <si>
    <t>NOMBRE FISCAL DEL CLUB</t>
  </si>
  <si>
    <t>Dirección</t>
  </si>
  <si>
    <t>Código Postal</t>
  </si>
  <si>
    <t>Apellidos y nombre</t>
  </si>
  <si>
    <t>Fecha nacimiento</t>
  </si>
  <si>
    <t>Licencia</t>
  </si>
  <si>
    <t>Móvil</t>
  </si>
  <si>
    <t xml:space="preserve">Nombre Capitán/capitana que viajará </t>
  </si>
  <si>
    <t>NIF DEL CLUB</t>
  </si>
  <si>
    <t>CLUB TENNIS DE LA SALUT · Mare de Déu de la Salut, 75 · 08024 Barcelona · NIF G08402133</t>
  </si>
  <si>
    <t>EN CATEGORIA MASCULINA I FEMENINA</t>
  </si>
  <si>
    <t xml:space="preserve">E-mail de contacto </t>
  </si>
  <si>
    <t xml:space="preserve">Responsable directora deportiva/director deportivo </t>
  </si>
  <si>
    <t xml:space="preserve">Ciudad / Provincia </t>
  </si>
  <si>
    <t>DNI / NIE</t>
  </si>
  <si>
    <t>Tel. 932132400 · email: ctlasalut@ctlasalut.com / esportiva@ctlasalut.com · Web: www.ctlasalut.com</t>
  </si>
  <si>
    <t xml:space="preserve">El Reglamento General de Protección de Datos (UE) 2016/679, en los art. 5, 6 y 13, establece que en el momento de recoger datos de carácter personal deberá informarse al interesado de todos los pormenores del tratamiento y deberá obtenerse el consentimiento para el tratamiento y para la comunicación posterior a terceros.
La recepción de este formulario cumplimentado indica que esta comunicación de datos ha sido realizada con la obtención de dicho consentimiento y habiendo ofrecido la preceptiva información.
</t>
  </si>
  <si>
    <t>Ránking</t>
  </si>
  <si>
    <t xml:space="preserve">Núm. licencia </t>
  </si>
  <si>
    <t xml:space="preserve">Se jugarà con pelotas HEAD ATP </t>
  </si>
  <si>
    <t>Forma de pago: Transferencia bancaria La Caixa ES60 2100 3022 53 25 00001594</t>
  </si>
  <si>
    <t>La inscripción y la copia de la transferencia la podéis enviar por e-mail ctlasalut@ctlasalut.com</t>
  </si>
  <si>
    <t>Inscripción equipo masculino</t>
  </si>
  <si>
    <t xml:space="preserve">Inscripción equipo femenino </t>
  </si>
  <si>
    <t xml:space="preserve">Adjuntar Fotocopia del DNI / NIE del capitán y jugadores/as </t>
  </si>
  <si>
    <t>Como vais a viajar</t>
  </si>
  <si>
    <t>Furgoneta/coche</t>
  </si>
  <si>
    <t>Tren</t>
  </si>
  <si>
    <t>Avión</t>
  </si>
  <si>
    <t xml:space="preserve">Relación de habitaciones </t>
  </si>
  <si>
    <t>Tipo de habitación</t>
  </si>
  <si>
    <t xml:space="preserve">Distribución </t>
  </si>
  <si>
    <t>DNI/NIE</t>
  </si>
  <si>
    <t>Firma i sello del Club</t>
  </si>
  <si>
    <t xml:space="preserve">Habitaciones extras </t>
  </si>
  <si>
    <t>Precio habitación</t>
  </si>
  <si>
    <t>*Nº de habitaciones extras</t>
  </si>
  <si>
    <t>Total noche</t>
  </si>
  <si>
    <t>Indivudal</t>
  </si>
  <si>
    <t>Diferencia habitación doble a individual</t>
  </si>
  <si>
    <t>Doble</t>
  </si>
  <si>
    <t>Triple</t>
  </si>
  <si>
    <t>Cuadruple</t>
  </si>
  <si>
    <t xml:space="preserve">Total Importe habitaciones extras </t>
  </si>
  <si>
    <t>Nº habitaciones a cargo Salut</t>
  </si>
  <si>
    <t>lunes/martes/ miércoles</t>
  </si>
  <si>
    <t>Total Cenas extras</t>
  </si>
  <si>
    <t>total 3 noches</t>
  </si>
  <si>
    <t>Nº cenas a cargo Salut</t>
  </si>
  <si>
    <t xml:space="preserve">Nº cenas extras </t>
  </si>
  <si>
    <t>INFANTILES EN CATEGORIA MASCULINA I FEMENINA</t>
  </si>
  <si>
    <t>Total cenas</t>
  </si>
  <si>
    <t xml:space="preserve">Alergias o intolerancias alimentarias: </t>
  </si>
  <si>
    <t xml:space="preserve">Hora prevista de llegada al hotel: </t>
  </si>
  <si>
    <t>CLUB TENNIS DE LA SALUT</t>
  </si>
  <si>
    <t xml:space="preserve">Mare de Déu de la Salut, 75 </t>
  </si>
  <si>
    <t xml:space="preserve">08024 BARCELONA </t>
  </si>
  <si>
    <t>NIF G08402133</t>
  </si>
  <si>
    <t>FACTURA NÚMERO</t>
  </si>
  <si>
    <t xml:space="preserve">FECHA </t>
  </si>
  <si>
    <t>Inscripción Campeonato de España de Tenis por equipos infantiles</t>
  </si>
  <si>
    <t xml:space="preserve">Total habitaciones extras </t>
  </si>
  <si>
    <t xml:space="preserve">Total cenas extras </t>
  </si>
  <si>
    <t xml:space="preserve">Total factura </t>
  </si>
  <si>
    <t>Ciudad</t>
  </si>
  <si>
    <t>Cuantas personas vais a utilizar el autobús</t>
  </si>
  <si>
    <t xml:space="preserve">Lunes / martes / miércoles </t>
  </si>
  <si>
    <t xml:space="preserve">Total </t>
  </si>
  <si>
    <t xml:space="preserve">Transferencia bancaria a: </t>
  </si>
  <si>
    <t xml:space="preserve">La Caixa IBAN ES60 2100 3022 53 2500001594 </t>
  </si>
  <si>
    <t>INSCRIPCIÓN TROFEO JOAN COMPTA 2023</t>
  </si>
  <si>
    <t>51º CAMPEONATO DE ESPAÑA DE TENIS POR EQUIPOS INFANTILES</t>
  </si>
  <si>
    <t xml:space="preserve">Cierre de inscripción: lunes 10 de julio </t>
  </si>
  <si>
    <t>Reunión de capitanes - lunes 7 de agosto a las 17.00 h</t>
  </si>
  <si>
    <t>51º CAMPEONATO DE ESPAÑA DE TENIS POR EQUIPOS</t>
  </si>
  <si>
    <t>51º Campeonato de España de Tenis por equipos infantiles</t>
  </si>
  <si>
    <t xml:space="preserve">51º Trofeu Joan Compta - En categoría masculina </t>
  </si>
  <si>
    <t xml:space="preserve">51º Trofeu Joan Compta - En categoría femenina </t>
  </si>
  <si>
    <t>Incripción masculina: 1.040 € - Inscripción femenina: 770 €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</si>
</sst>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2" borderId="3" xfId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6" fontId="0" fillId="0" borderId="0" xfId="0" applyNumberFormat="1" applyBorder="1" applyAlignment="1">
      <alignment horizontal="left" vertical="center"/>
    </xf>
    <xf numFmtId="49" fontId="2" fillId="2" borderId="3" xfId="1" applyNumberFormat="1" applyBorder="1" applyAlignment="1">
      <alignment vertical="center"/>
    </xf>
    <xf numFmtId="49" fontId="0" fillId="2" borderId="3" xfId="1" applyNumberFormat="1" applyFont="1" applyBorder="1" applyAlignment="1">
      <alignment vertical="center"/>
    </xf>
    <xf numFmtId="49" fontId="0" fillId="4" borderId="3" xfId="0" applyNumberFormat="1" applyFont="1" applyFill="1" applyBorder="1" applyAlignment="1">
      <alignment horizontal="right" vertical="center"/>
    </xf>
    <xf numFmtId="49" fontId="0" fillId="4" borderId="3" xfId="0" applyNumberForma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6" fillId="3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1" fillId="0" borderId="0" xfId="0" applyFont="1"/>
    <xf numFmtId="49" fontId="0" fillId="0" borderId="1" xfId="0" applyNumberFormat="1" applyBorder="1" applyAlignment="1">
      <alignment vertical="center"/>
    </xf>
    <xf numFmtId="0" fontId="0" fillId="0" borderId="5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Fill="1"/>
    <xf numFmtId="0" fontId="1" fillId="0" borderId="0" xfId="1" applyFont="1" applyFill="1" applyBorder="1"/>
    <xf numFmtId="0" fontId="2" fillId="0" borderId="0" xfId="1" applyFill="1" applyBorder="1"/>
    <xf numFmtId="0" fontId="0" fillId="0" borderId="0" xfId="0" applyFill="1"/>
    <xf numFmtId="0" fontId="2" fillId="0" borderId="0" xfId="1" applyFill="1" applyBorder="1" applyAlignment="1">
      <alignment horizontal="center"/>
    </xf>
    <xf numFmtId="164" fontId="1" fillId="0" borderId="0" xfId="1" applyNumberFormat="1" applyFont="1" applyFill="1" applyBorder="1"/>
    <xf numFmtId="164" fontId="0" fillId="0" borderId="0" xfId="0" applyNumberFormat="1" applyFill="1"/>
    <xf numFmtId="0" fontId="3" fillId="0" borderId="0" xfId="0" applyFont="1" applyBorder="1"/>
    <xf numFmtId="0" fontId="3" fillId="5" borderId="0" xfId="0" applyFont="1" applyFill="1"/>
    <xf numFmtId="0" fontId="3" fillId="4" borderId="10" xfId="0" applyFont="1" applyFill="1" applyBorder="1"/>
    <xf numFmtId="0" fontId="3" fillId="4" borderId="12" xfId="0" applyFont="1" applyFill="1" applyBorder="1"/>
    <xf numFmtId="0" fontId="3" fillId="4" borderId="11" xfId="0" applyFont="1" applyFill="1" applyBorder="1" applyAlignment="1">
      <alignment horizontal="right"/>
    </xf>
    <xf numFmtId="164" fontId="3" fillId="0" borderId="0" xfId="0" applyNumberFormat="1" applyFont="1" applyBorder="1"/>
    <xf numFmtId="0" fontId="3" fillId="5" borderId="0" xfId="0" applyFont="1" applyFill="1" applyAlignment="1">
      <alignment horizontal="center"/>
    </xf>
    <xf numFmtId="164" fontId="3" fillId="4" borderId="11" xfId="0" applyNumberFormat="1" applyFont="1" applyFill="1" applyBorder="1"/>
    <xf numFmtId="164" fontId="3" fillId="4" borderId="10" xfId="0" applyNumberFormat="1" applyFont="1" applyFill="1" applyBorder="1"/>
    <xf numFmtId="0" fontId="6" fillId="2" borderId="0" xfId="1" applyFont="1" applyBorder="1"/>
    <xf numFmtId="0" fontId="3" fillId="2" borderId="0" xfId="1" applyFont="1" applyBorder="1"/>
    <xf numFmtId="164" fontId="6" fillId="2" borderId="11" xfId="1" applyNumberFormat="1" applyFont="1" applyBorder="1"/>
    <xf numFmtId="0" fontId="3" fillId="0" borderId="0" xfId="0" applyFont="1"/>
    <xf numFmtId="0" fontId="3" fillId="0" borderId="0" xfId="0" applyFont="1" applyFill="1" applyBorder="1"/>
    <xf numFmtId="164" fontId="3" fillId="2" borderId="0" xfId="1" applyNumberFormat="1" applyFont="1" applyBorder="1"/>
    <xf numFmtId="0" fontId="3" fillId="5" borderId="0" xfId="1" applyFont="1" applyFill="1" applyBorder="1" applyAlignment="1">
      <alignment horizontal="center"/>
    </xf>
    <xf numFmtId="164" fontId="6" fillId="2" borderId="0" xfId="1" applyNumberFormat="1" applyFont="1" applyBorder="1"/>
    <xf numFmtId="164" fontId="6" fillId="4" borderId="0" xfId="0" applyNumberFormat="1" applyFont="1" applyFill="1"/>
    <xf numFmtId="0" fontId="6" fillId="4" borderId="10" xfId="0" applyFont="1" applyFill="1" applyBorder="1" applyAlignment="1">
      <alignment horizontal="right"/>
    </xf>
    <xf numFmtId="0" fontId="0" fillId="0" borderId="9" xfId="0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3" xfId="0" applyBorder="1"/>
    <xf numFmtId="44" fontId="0" fillId="0" borderId="0" xfId="0" applyNumberFormat="1"/>
    <xf numFmtId="0" fontId="9" fillId="0" borderId="13" xfId="0" applyFont="1" applyBorder="1" applyAlignment="1">
      <alignment horizontal="center" vertical="center"/>
    </xf>
    <xf numFmtId="0" fontId="0" fillId="0" borderId="10" xfId="0" applyBorder="1"/>
    <xf numFmtId="164" fontId="6" fillId="4" borderId="10" xfId="0" applyNumberFormat="1" applyFont="1" applyFill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9" xfId="0" applyFont="1" applyBorder="1"/>
    <xf numFmtId="44" fontId="1" fillId="0" borderId="9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9" fontId="0" fillId="2" borderId="3" xfId="1" applyNumberFormat="1" applyFont="1" applyBorder="1" applyAlignment="1">
      <alignment horizontal="left" vertical="center"/>
    </xf>
    <xf numFmtId="49" fontId="2" fillId="2" borderId="3" xfId="1" applyNumberFormat="1" applyBorder="1" applyAlignment="1">
      <alignment horizontal="left" vertical="center"/>
    </xf>
    <xf numFmtId="49" fontId="4" fillId="2" borderId="3" xfId="2" applyNumberFormat="1" applyFill="1" applyBorder="1" applyAlignment="1">
      <alignment horizontal="left" vertical="center"/>
    </xf>
    <xf numFmtId="49" fontId="0" fillId="4" borderId="2" xfId="0" applyNumberFormat="1" applyFill="1" applyBorder="1" applyAlignment="1">
      <alignment horizontal="left" vertical="center"/>
    </xf>
    <xf numFmtId="49" fontId="0" fillId="4" borderId="3" xfId="0" applyNumberForma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2" fillId="2" borderId="3" xfId="1" applyBorder="1" applyAlignment="1">
      <alignment horizontal="left" vertical="center"/>
    </xf>
    <xf numFmtId="49" fontId="7" fillId="2" borderId="3" xfId="2" applyNumberFormat="1" applyFont="1" applyFill="1" applyBorder="1" applyAlignment="1">
      <alignment horizontal="left" vertical="center"/>
    </xf>
    <xf numFmtId="0" fontId="7" fillId="2" borderId="3" xfId="2" applyFont="1" applyFill="1" applyBorder="1" applyAlignment="1">
      <alignment horizontal="left" vertical="center"/>
    </xf>
    <xf numFmtId="0" fontId="3" fillId="2" borderId="10" xfId="1" applyFont="1" applyBorder="1" applyAlignment="1">
      <alignment horizontal="center"/>
    </xf>
    <xf numFmtId="0" fontId="3" fillId="2" borderId="12" xfId="1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2" borderId="3" xfId="1" applyNumberFormat="1" applyBorder="1" applyAlignment="1">
      <alignment horizontal="left" vertical="center"/>
    </xf>
    <xf numFmtId="0" fontId="11" fillId="0" borderId="0" xfId="0" applyFont="1"/>
  </cellXfs>
  <cellStyles count="3">
    <cellStyle name="20% - Énfasis1" xfId="1" builtinId="30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67992</xdr:colOff>
      <xdr:row>0</xdr:row>
      <xdr:rowOff>90714</xdr:rowOff>
    </xdr:from>
    <xdr:to>
      <xdr:col>2</xdr:col>
      <xdr:colOff>519049</xdr:colOff>
      <xdr:row>4</xdr:row>
      <xdr:rowOff>182721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92" y="90714"/>
          <a:ext cx="3206503" cy="84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147134</xdr:colOff>
      <xdr:row>0</xdr:row>
      <xdr:rowOff>151518</xdr:rowOff>
    </xdr:from>
    <xdr:to>
      <xdr:col>3</xdr:col>
      <xdr:colOff>731541</xdr:colOff>
      <xdr:row>5</xdr:row>
      <xdr:rowOff>59375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837" y="151518"/>
          <a:ext cx="3199289" cy="851371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14</xdr:row>
      <xdr:rowOff>19050</xdr:rowOff>
    </xdr:from>
    <xdr:to>
      <xdr:col>3</xdr:col>
      <xdr:colOff>371475</xdr:colOff>
      <xdr:row>14</xdr:row>
      <xdr:rowOff>171450</xdr:rowOff>
    </xdr:to>
    <xdr:sp macro="" textlink="">
      <xdr:nvSpPr>
        <xdr:cNvPr id="4" name="Rectángulo 3"/>
        <xdr:cNvSpPr/>
      </xdr:nvSpPr>
      <xdr:spPr>
        <a:xfrm>
          <a:off x="4438650" y="5791200"/>
          <a:ext cx="3143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1171575</xdr:colOff>
      <xdr:row>14</xdr:row>
      <xdr:rowOff>19050</xdr:rowOff>
    </xdr:from>
    <xdr:to>
      <xdr:col>3</xdr:col>
      <xdr:colOff>1485900</xdr:colOff>
      <xdr:row>14</xdr:row>
      <xdr:rowOff>171450</xdr:rowOff>
    </xdr:to>
    <xdr:sp macro="" textlink="">
      <xdr:nvSpPr>
        <xdr:cNvPr id="5" name="Rectángulo 4"/>
        <xdr:cNvSpPr/>
      </xdr:nvSpPr>
      <xdr:spPr>
        <a:xfrm>
          <a:off x="5553075" y="5791200"/>
          <a:ext cx="3143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17972</xdr:colOff>
      <xdr:row>14</xdr:row>
      <xdr:rowOff>9525</xdr:rowOff>
    </xdr:from>
    <xdr:to>
      <xdr:col>5</xdr:col>
      <xdr:colOff>332297</xdr:colOff>
      <xdr:row>14</xdr:row>
      <xdr:rowOff>161925</xdr:rowOff>
    </xdr:to>
    <xdr:sp macro="" textlink="">
      <xdr:nvSpPr>
        <xdr:cNvPr id="6" name="Rectángulo 5"/>
        <xdr:cNvSpPr/>
      </xdr:nvSpPr>
      <xdr:spPr>
        <a:xfrm>
          <a:off x="5310637" y="3028770"/>
          <a:ext cx="3143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1524000</xdr:colOff>
      <xdr:row>0</xdr:row>
      <xdr:rowOff>283175</xdr:rowOff>
    </xdr:from>
    <xdr:to>
      <xdr:col>4</xdr:col>
      <xdr:colOff>676552</xdr:colOff>
      <xdr:row>0</xdr:row>
      <xdr:rowOff>1136689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6973" y="283175"/>
          <a:ext cx="3194241" cy="8535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1540810</xdr:colOff>
      <xdr:row>16</xdr:row>
      <xdr:rowOff>119062</xdr:rowOff>
    </xdr:from>
    <xdr:to>
      <xdr:col>2</xdr:col>
      <xdr:colOff>203107</xdr:colOff>
      <xdr:row>17</xdr:row>
      <xdr:rowOff>21011</xdr:rowOff>
    </xdr:to>
    <xdr:sp macro="" textlink="">
      <xdr:nvSpPr>
        <xdr:cNvPr id="2" name="Rectángulo 1"/>
        <xdr:cNvSpPr/>
      </xdr:nvSpPr>
      <xdr:spPr>
        <a:xfrm>
          <a:off x="1645865" y="4804522"/>
          <a:ext cx="273143" cy="217114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2</xdr:col>
      <xdr:colOff>19050</xdr:colOff>
      <xdr:row>0</xdr:row>
      <xdr:rowOff>276225</xdr:rowOff>
    </xdr:from>
    <xdr:to>
      <xdr:col>5</xdr:col>
      <xdr:colOff>19327</xdr:colOff>
      <xdr:row>0</xdr:row>
      <xdr:rowOff>1129739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276225"/>
          <a:ext cx="3200677" cy="853514"/>
        </a:xfrm>
        <a:prstGeom prst="rect">
          <a:avLst/>
        </a:prstGeom>
      </xdr:spPr>
    </xdr:pic>
    <xdr:clientData/>
  </xdr:twoCellAnchor>
  <xdr:twoCellAnchor>
    <xdr:from>
      <xdr:col>1</xdr:col>
      <xdr:colOff>1540810</xdr:colOff>
      <xdr:row>14</xdr:row>
      <xdr:rowOff>35024</xdr:rowOff>
    </xdr:from>
    <xdr:to>
      <xdr:col>2</xdr:col>
      <xdr:colOff>203107</xdr:colOff>
      <xdr:row>15</xdr:row>
      <xdr:rowOff>7005</xdr:rowOff>
    </xdr:to>
    <xdr:sp macro="" textlink="">
      <xdr:nvSpPr>
        <xdr:cNvPr id="4" name="Rectángulo 3"/>
        <xdr:cNvSpPr/>
      </xdr:nvSpPr>
      <xdr:spPr>
        <a:xfrm>
          <a:off x="1645865" y="4636439"/>
          <a:ext cx="273143" cy="2171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showGridLines="0" view="pageBreakPreview" topLeftCell="A37" zoomScale="112" zoomScaleNormal="95" zoomScaleSheetLayoutView="112" workbookViewId="0">
      <selection activeCell="B50" sqref="B50:H50"/>
    </sheetView>
  </sheetViews>
  <sheetFormatPr baseColWidth="10" defaultRowHeight="15" x14ac:dyDescent="0.25"/>
  <cols>
    <col min="1" max="1" width="2.7109375" style="34" bestFit="1" customWidth="1"/>
    <col min="2" max="2" width="41.28515625" style="6" customWidth="1"/>
    <col min="3" max="3" width="16.7109375" style="6" bestFit="1" customWidth="1"/>
    <col min="4" max="4" width="23.85546875" style="6" bestFit="1" customWidth="1"/>
    <col min="5" max="5" width="11.42578125" style="6"/>
    <col min="6" max="6" width="21.5703125" style="6" customWidth="1"/>
    <col min="7" max="16384" width="11.42578125" style="6"/>
  </cols>
  <sheetData>
    <row r="2" spans="2:8" x14ac:dyDescent="0.25">
      <c r="C2" s="77" t="s">
        <v>71</v>
      </c>
      <c r="D2" s="77"/>
      <c r="E2" s="77"/>
      <c r="F2" s="77"/>
      <c r="G2" s="77"/>
      <c r="H2" s="77"/>
    </row>
    <row r="3" spans="2:8" x14ac:dyDescent="0.25">
      <c r="C3" s="77" t="s">
        <v>72</v>
      </c>
      <c r="D3" s="77"/>
      <c r="E3" s="77"/>
      <c r="F3" s="77"/>
      <c r="G3" s="77"/>
      <c r="H3" s="77"/>
    </row>
    <row r="4" spans="2:8" x14ac:dyDescent="0.25">
      <c r="C4" s="77" t="s">
        <v>11</v>
      </c>
      <c r="D4" s="77"/>
      <c r="E4" s="77"/>
      <c r="F4" s="77"/>
      <c r="G4" s="77"/>
      <c r="H4" s="77"/>
    </row>
    <row r="8" spans="2:8" ht="20.100000000000001" customHeight="1" x14ac:dyDescent="0.25">
      <c r="B8" s="7" t="s">
        <v>0</v>
      </c>
      <c r="C8" s="81"/>
      <c r="D8" s="82"/>
      <c r="E8" s="82"/>
      <c r="F8" s="82"/>
      <c r="G8" s="82"/>
      <c r="H8" s="82"/>
    </row>
    <row r="9" spans="2:8" ht="20.100000000000001" customHeight="1" x14ac:dyDescent="0.25">
      <c r="B9" s="7" t="s">
        <v>1</v>
      </c>
      <c r="C9" s="81"/>
      <c r="D9" s="82"/>
      <c r="E9" s="82"/>
      <c r="F9" s="82"/>
      <c r="G9" s="82"/>
      <c r="H9" s="82"/>
    </row>
    <row r="10" spans="2:8" ht="20.100000000000001" customHeight="1" x14ac:dyDescent="0.25">
      <c r="B10" s="7" t="s">
        <v>9</v>
      </c>
      <c r="C10" s="23"/>
      <c r="D10" s="9"/>
      <c r="E10" s="9"/>
      <c r="F10" s="9"/>
      <c r="G10" s="9"/>
      <c r="H10" s="9"/>
    </row>
    <row r="11" spans="2:8" ht="20.100000000000001" customHeight="1" x14ac:dyDescent="0.25">
      <c r="B11" s="7" t="s">
        <v>2</v>
      </c>
      <c r="C11" s="81"/>
      <c r="D11" s="82"/>
      <c r="E11" s="82"/>
      <c r="F11" s="82"/>
      <c r="G11" s="82"/>
      <c r="H11" s="82"/>
    </row>
    <row r="12" spans="2:8" ht="20.100000000000001" customHeight="1" x14ac:dyDescent="0.25">
      <c r="B12" s="7" t="s">
        <v>3</v>
      </c>
      <c r="C12" s="23"/>
      <c r="D12" s="76" t="s">
        <v>14</v>
      </c>
      <c r="E12" s="81"/>
      <c r="F12" s="82"/>
      <c r="G12" s="82"/>
      <c r="H12" s="82"/>
    </row>
    <row r="13" spans="2:8" ht="20.100000000000001" customHeight="1" x14ac:dyDescent="0.25">
      <c r="B13" s="10" t="s">
        <v>12</v>
      </c>
      <c r="C13" s="83"/>
      <c r="D13" s="83"/>
      <c r="E13" s="83"/>
      <c r="F13" s="76" t="s">
        <v>7</v>
      </c>
      <c r="G13" s="81"/>
      <c r="H13" s="82"/>
    </row>
    <row r="14" spans="2:8" ht="20.100000000000001" customHeight="1" x14ac:dyDescent="0.25"/>
    <row r="15" spans="2:8" ht="20.100000000000001" customHeight="1" x14ac:dyDescent="0.25">
      <c r="B15" s="12" t="s">
        <v>13</v>
      </c>
      <c r="C15" s="84"/>
      <c r="D15" s="84"/>
      <c r="E15" s="13" t="s">
        <v>7</v>
      </c>
      <c r="F15" s="84"/>
      <c r="G15" s="84"/>
      <c r="H15" s="84"/>
    </row>
    <row r="16" spans="2:8" ht="24" customHeight="1" x14ac:dyDescent="0.25">
      <c r="B16" s="14" t="s">
        <v>8</v>
      </c>
      <c r="C16" s="85"/>
      <c r="D16" s="85"/>
      <c r="E16" s="11" t="s">
        <v>7</v>
      </c>
      <c r="F16" s="24"/>
      <c r="G16" s="9" t="s">
        <v>6</v>
      </c>
      <c r="H16" s="25"/>
    </row>
    <row r="20" spans="1:8" ht="18.75" x14ac:dyDescent="0.25">
      <c r="B20" s="15" t="s">
        <v>23</v>
      </c>
      <c r="C20" s="67"/>
      <c r="E20" s="16" t="s">
        <v>24</v>
      </c>
      <c r="G20" s="67"/>
    </row>
    <row r="22" spans="1:8" x14ac:dyDescent="0.25">
      <c r="B22" s="4" t="s">
        <v>4</v>
      </c>
      <c r="C22" s="17"/>
      <c r="D22" s="5" t="s">
        <v>5</v>
      </c>
      <c r="E22" s="5" t="s">
        <v>18</v>
      </c>
      <c r="F22" s="5" t="s">
        <v>19</v>
      </c>
      <c r="G22" s="90" t="s">
        <v>15</v>
      </c>
      <c r="H22" s="91"/>
    </row>
    <row r="23" spans="1:8" ht="24.95" customHeight="1" x14ac:dyDescent="0.25">
      <c r="A23" s="34">
        <v>1</v>
      </c>
      <c r="B23" s="86"/>
      <c r="C23" s="87"/>
      <c r="D23" s="18"/>
      <c r="E23" s="2"/>
      <c r="F23" s="2"/>
      <c r="G23" s="94"/>
      <c r="H23" s="95"/>
    </row>
    <row r="24" spans="1:8" ht="24.95" customHeight="1" x14ac:dyDescent="0.25">
      <c r="A24" s="34">
        <v>2</v>
      </c>
      <c r="B24" s="86"/>
      <c r="C24" s="87"/>
      <c r="D24" s="18"/>
      <c r="E24" s="2"/>
      <c r="F24" s="2"/>
      <c r="G24" s="88"/>
      <c r="H24" s="89"/>
    </row>
    <row r="25" spans="1:8" ht="24.95" customHeight="1" x14ac:dyDescent="0.25">
      <c r="A25" s="34">
        <v>3</v>
      </c>
      <c r="B25" s="86"/>
      <c r="C25" s="87"/>
      <c r="D25" s="18"/>
      <c r="E25" s="2"/>
      <c r="F25" s="2"/>
      <c r="G25" s="88"/>
      <c r="H25" s="89"/>
    </row>
    <row r="26" spans="1:8" ht="24.95" customHeight="1" x14ac:dyDescent="0.25">
      <c r="A26" s="34">
        <v>4</v>
      </c>
      <c r="B26" s="86"/>
      <c r="C26" s="87"/>
      <c r="D26" s="18"/>
      <c r="E26" s="2"/>
      <c r="F26" s="2"/>
      <c r="G26" s="88"/>
      <c r="H26" s="89"/>
    </row>
    <row r="27" spans="1:8" ht="24.95" customHeight="1" x14ac:dyDescent="0.25">
      <c r="A27" s="34">
        <v>5</v>
      </c>
      <c r="B27" s="86"/>
      <c r="C27" s="87"/>
      <c r="D27" s="18"/>
      <c r="E27" s="2"/>
      <c r="F27" s="2"/>
      <c r="G27" s="88"/>
      <c r="H27" s="89"/>
    </row>
    <row r="28" spans="1:8" ht="24.95" customHeight="1" x14ac:dyDescent="0.25">
      <c r="A28" s="34">
        <v>6</v>
      </c>
      <c r="B28" s="86"/>
      <c r="C28" s="87"/>
      <c r="D28" s="18"/>
      <c r="E28" s="2"/>
      <c r="F28" s="2"/>
      <c r="G28" s="88"/>
      <c r="H28" s="89"/>
    </row>
    <row r="29" spans="1:8" ht="24.95" customHeight="1" x14ac:dyDescent="0.25">
      <c r="A29" s="34">
        <v>7</v>
      </c>
      <c r="B29" s="86"/>
      <c r="C29" s="87"/>
      <c r="D29" s="18"/>
      <c r="E29" s="2"/>
      <c r="F29" s="2"/>
      <c r="G29" s="88"/>
      <c r="H29" s="89"/>
    </row>
    <row r="30" spans="1:8" ht="24.95" customHeight="1" x14ac:dyDescent="0.25">
      <c r="A30" s="34">
        <v>8</v>
      </c>
      <c r="B30" s="86"/>
      <c r="C30" s="87"/>
      <c r="D30" s="18"/>
      <c r="E30" s="2"/>
      <c r="F30" s="2"/>
      <c r="G30" s="88"/>
      <c r="H30" s="89"/>
    </row>
    <row r="31" spans="1:8" ht="24.95" customHeight="1" x14ac:dyDescent="0.25">
      <c r="A31" s="34">
        <v>9</v>
      </c>
      <c r="B31" s="86"/>
      <c r="C31" s="87"/>
      <c r="D31" s="18"/>
      <c r="E31" s="2"/>
      <c r="F31" s="2"/>
      <c r="G31" s="88"/>
      <c r="H31" s="93"/>
    </row>
    <row r="32" spans="1:8" ht="24.95" customHeight="1" x14ac:dyDescent="0.25">
      <c r="A32" s="34">
        <v>10</v>
      </c>
      <c r="B32" s="86"/>
      <c r="C32" s="87"/>
      <c r="D32" s="18"/>
      <c r="E32" s="2"/>
      <c r="F32" s="2"/>
      <c r="G32" s="88"/>
      <c r="H32" s="89"/>
    </row>
    <row r="33" spans="1:8" ht="24.95" customHeight="1" x14ac:dyDescent="0.25">
      <c r="A33" s="34">
        <v>11</v>
      </c>
      <c r="B33" s="86"/>
      <c r="C33" s="87"/>
      <c r="D33" s="18"/>
      <c r="E33" s="2"/>
      <c r="F33" s="2"/>
      <c r="G33" s="88"/>
      <c r="H33" s="89"/>
    </row>
    <row r="34" spans="1:8" ht="24.95" customHeight="1" x14ac:dyDescent="0.25">
      <c r="A34" s="34">
        <v>12</v>
      </c>
      <c r="B34" s="86"/>
      <c r="C34" s="87"/>
      <c r="D34" s="18"/>
      <c r="E34" s="2"/>
      <c r="F34" s="2"/>
      <c r="G34" s="88"/>
      <c r="H34" s="89"/>
    </row>
    <row r="35" spans="1:8" ht="24.95" customHeight="1" x14ac:dyDescent="0.25">
      <c r="A35" s="34">
        <v>13</v>
      </c>
      <c r="B35" s="86"/>
      <c r="C35" s="87"/>
      <c r="D35" s="18"/>
      <c r="E35" s="2"/>
      <c r="F35" s="2"/>
      <c r="G35" s="88"/>
      <c r="H35" s="89"/>
    </row>
    <row r="36" spans="1:8" ht="24.95" customHeight="1" x14ac:dyDescent="0.25">
      <c r="A36" s="34">
        <v>14</v>
      </c>
      <c r="B36" s="86"/>
      <c r="C36" s="87"/>
      <c r="D36" s="18"/>
      <c r="E36" s="2"/>
      <c r="F36" s="2"/>
      <c r="G36" s="88"/>
      <c r="H36" s="89"/>
    </row>
    <row r="37" spans="1:8" ht="24.95" customHeight="1" x14ac:dyDescent="0.25">
      <c r="A37" s="34">
        <v>15</v>
      </c>
      <c r="B37" s="86"/>
      <c r="C37" s="87"/>
      <c r="D37" s="18"/>
      <c r="E37" s="2"/>
      <c r="F37" s="2"/>
      <c r="G37" s="88"/>
      <c r="H37" s="89"/>
    </row>
    <row r="39" spans="1:8" x14ac:dyDescent="0.25">
      <c r="B39" s="6" t="s">
        <v>20</v>
      </c>
    </row>
    <row r="40" spans="1:8" x14ac:dyDescent="0.25">
      <c r="B40" s="6" t="s">
        <v>73</v>
      </c>
    </row>
    <row r="41" spans="1:8" x14ac:dyDescent="0.25">
      <c r="B41" s="19" t="s">
        <v>74</v>
      </c>
      <c r="C41" s="20"/>
    </row>
    <row r="42" spans="1:8" x14ac:dyDescent="0.25">
      <c r="B42" s="20" t="s">
        <v>25</v>
      </c>
      <c r="C42" s="20"/>
    </row>
    <row r="43" spans="1:8" x14ac:dyDescent="0.25">
      <c r="B43" s="20"/>
      <c r="C43" s="20"/>
    </row>
    <row r="44" spans="1:8" x14ac:dyDescent="0.25">
      <c r="B44" s="20" t="s">
        <v>21</v>
      </c>
      <c r="C44" s="20"/>
    </row>
    <row r="45" spans="1:8" x14ac:dyDescent="0.25">
      <c r="B45" s="6" t="s">
        <v>79</v>
      </c>
      <c r="C45" s="21"/>
    </row>
    <row r="46" spans="1:8" x14ac:dyDescent="0.25">
      <c r="B46" s="3" t="s">
        <v>22</v>
      </c>
    </row>
    <row r="47" spans="1:8" x14ac:dyDescent="0.25">
      <c r="B47" s="3"/>
    </row>
    <row r="48" spans="1:8" x14ac:dyDescent="0.25">
      <c r="B48" s="33" t="s">
        <v>34</v>
      </c>
    </row>
    <row r="50" spans="2:8" ht="72" customHeight="1" x14ac:dyDescent="0.25">
      <c r="B50" s="78" t="s">
        <v>17</v>
      </c>
      <c r="C50" s="79"/>
      <c r="D50" s="79"/>
      <c r="E50" s="79"/>
      <c r="F50" s="79"/>
      <c r="G50" s="79"/>
      <c r="H50" s="80"/>
    </row>
    <row r="51" spans="2:8" x14ac:dyDescent="0.25">
      <c r="B51" s="92" t="s">
        <v>10</v>
      </c>
      <c r="C51" s="92"/>
      <c r="D51" s="92"/>
      <c r="E51" s="92"/>
      <c r="F51" s="92"/>
      <c r="G51" s="92"/>
      <c r="H51" s="92"/>
    </row>
    <row r="52" spans="2:8" x14ac:dyDescent="0.25">
      <c r="B52" s="92" t="s">
        <v>16</v>
      </c>
      <c r="C52" s="92"/>
      <c r="D52" s="92"/>
      <c r="E52" s="92"/>
      <c r="F52" s="92"/>
      <c r="G52" s="92"/>
      <c r="H52" s="92"/>
    </row>
  </sheetData>
  <mergeCells count="46">
    <mergeCell ref="G22:H22"/>
    <mergeCell ref="B52:H52"/>
    <mergeCell ref="B51:H51"/>
    <mergeCell ref="G33:H33"/>
    <mergeCell ref="G34:H34"/>
    <mergeCell ref="G35:H35"/>
    <mergeCell ref="G36:H36"/>
    <mergeCell ref="G37:H37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B33:C33"/>
    <mergeCell ref="B34:C34"/>
    <mergeCell ref="B35:C35"/>
    <mergeCell ref="B26:C26"/>
    <mergeCell ref="B27:C27"/>
    <mergeCell ref="B36:C36"/>
    <mergeCell ref="B37:C37"/>
    <mergeCell ref="B28:C28"/>
    <mergeCell ref="B29:C29"/>
    <mergeCell ref="B30:C30"/>
    <mergeCell ref="B31:C31"/>
    <mergeCell ref="B32:C32"/>
    <mergeCell ref="C3:H3"/>
    <mergeCell ref="C2:H2"/>
    <mergeCell ref="C4:H4"/>
    <mergeCell ref="B50:H50"/>
    <mergeCell ref="E12:H12"/>
    <mergeCell ref="C13:E13"/>
    <mergeCell ref="G13:H13"/>
    <mergeCell ref="C8:H8"/>
    <mergeCell ref="C9:H9"/>
    <mergeCell ref="C11:H11"/>
    <mergeCell ref="C15:D15"/>
    <mergeCell ref="F15:H15"/>
    <mergeCell ref="C16:D16"/>
    <mergeCell ref="B23:C23"/>
    <mergeCell ref="B24:C24"/>
    <mergeCell ref="B25:C25"/>
  </mergeCells>
  <pageMargins left="0" right="0" top="0" bottom="0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view="pageBreakPreview" topLeftCell="A19" zoomScale="106" zoomScaleNormal="100" zoomScaleSheetLayoutView="106" workbookViewId="0">
      <selection activeCell="B26" sqref="B26"/>
    </sheetView>
  </sheetViews>
  <sheetFormatPr baseColWidth="10" defaultRowHeight="15" x14ac:dyDescent="0.25"/>
  <cols>
    <col min="1" max="1" width="2.85546875" style="35" bestFit="1" customWidth="1"/>
    <col min="2" max="2" width="24.140625" bestFit="1" customWidth="1"/>
    <col min="3" max="3" width="15.140625" customWidth="1"/>
    <col min="4" max="4" width="25.85546875" customWidth="1"/>
    <col min="8" max="8" width="16.5703125" customWidth="1"/>
  </cols>
  <sheetData>
    <row r="1" spans="1:8" s="6" customFormat="1" x14ac:dyDescent="0.25">
      <c r="A1" s="34"/>
    </row>
    <row r="2" spans="1:8" s="6" customFormat="1" x14ac:dyDescent="0.25">
      <c r="A2" s="34"/>
      <c r="C2" s="20"/>
      <c r="D2" s="20"/>
      <c r="E2" s="20" t="s">
        <v>71</v>
      </c>
      <c r="F2" s="20"/>
      <c r="G2" s="20"/>
      <c r="H2" s="20"/>
    </row>
    <row r="3" spans="1:8" s="6" customFormat="1" x14ac:dyDescent="0.25">
      <c r="A3" s="34"/>
      <c r="E3" s="20" t="s">
        <v>75</v>
      </c>
      <c r="F3" s="20"/>
      <c r="G3" s="20"/>
      <c r="H3" s="20"/>
    </row>
    <row r="4" spans="1:8" s="6" customFormat="1" x14ac:dyDescent="0.25">
      <c r="A4" s="34"/>
      <c r="D4" s="20"/>
      <c r="E4" s="20" t="s">
        <v>51</v>
      </c>
      <c r="F4" s="20"/>
      <c r="G4" s="20"/>
      <c r="H4" s="20"/>
    </row>
    <row r="5" spans="1:8" s="6" customFormat="1" x14ac:dyDescent="0.25">
      <c r="A5" s="34"/>
    </row>
    <row r="6" spans="1:8" s="6" customFormat="1" x14ac:dyDescent="0.25">
      <c r="A6" s="34"/>
    </row>
    <row r="7" spans="1:8" s="6" customFormat="1" x14ac:dyDescent="0.25">
      <c r="A7" s="34"/>
    </row>
    <row r="8" spans="1:8" s="6" customFormat="1" ht="20.100000000000001" customHeight="1" x14ac:dyDescent="0.25">
      <c r="A8" s="34"/>
      <c r="B8" s="7" t="s">
        <v>0</v>
      </c>
      <c r="C8" s="82">
        <f>INSCRIPCIÓN!C8</f>
        <v>0</v>
      </c>
      <c r="D8" s="100"/>
      <c r="E8" s="100"/>
      <c r="F8" s="100"/>
      <c r="G8" s="100"/>
      <c r="H8" s="100"/>
    </row>
    <row r="9" spans="1:8" s="6" customFormat="1" ht="20.100000000000001" customHeight="1" x14ac:dyDescent="0.25">
      <c r="A9" s="34"/>
      <c r="B9" s="7" t="s">
        <v>1</v>
      </c>
      <c r="C9" s="100">
        <f>INSCRIPCIÓN!C9</f>
        <v>0</v>
      </c>
      <c r="D9" s="100"/>
      <c r="E9" s="100"/>
      <c r="F9" s="100"/>
      <c r="G9" s="100"/>
      <c r="H9" s="100"/>
    </row>
    <row r="10" spans="1:8" s="6" customFormat="1" ht="20.100000000000001" customHeight="1" x14ac:dyDescent="0.25">
      <c r="A10" s="34"/>
      <c r="B10" s="7" t="s">
        <v>9</v>
      </c>
      <c r="C10" s="8">
        <f>INSCRIPCIÓN!C10</f>
        <v>0</v>
      </c>
      <c r="D10" s="9"/>
      <c r="E10" s="9"/>
      <c r="F10" s="9"/>
      <c r="G10" s="9"/>
      <c r="H10" s="9"/>
    </row>
    <row r="11" spans="1:8" s="6" customFormat="1" ht="20.100000000000001" customHeight="1" x14ac:dyDescent="0.25">
      <c r="A11" s="34"/>
      <c r="B11" s="7" t="s">
        <v>2</v>
      </c>
      <c r="C11" s="82">
        <f>INSCRIPCIÓN!C11</f>
        <v>0</v>
      </c>
      <c r="D11" s="100"/>
      <c r="E11" s="100"/>
      <c r="F11" s="100"/>
      <c r="G11" s="100"/>
      <c r="H11" s="100"/>
    </row>
    <row r="12" spans="1:8" s="6" customFormat="1" ht="20.100000000000001" customHeight="1" x14ac:dyDescent="0.25">
      <c r="A12" s="34"/>
      <c r="B12" s="7" t="s">
        <v>3</v>
      </c>
      <c r="C12" s="22">
        <f>INSCRIPCIÓN!C12</f>
        <v>0</v>
      </c>
      <c r="D12" s="11" t="s">
        <v>14</v>
      </c>
      <c r="E12" s="82">
        <f>INSCRIPCIÓN!E12</f>
        <v>0</v>
      </c>
      <c r="F12" s="100"/>
      <c r="G12" s="100"/>
      <c r="H12" s="100"/>
    </row>
    <row r="13" spans="1:8" s="6" customFormat="1" ht="20.100000000000001" customHeight="1" x14ac:dyDescent="0.25">
      <c r="A13" s="34"/>
      <c r="B13" s="10" t="s">
        <v>12</v>
      </c>
      <c r="C13" s="101">
        <f>INSCRIPCIÓN!C13</f>
        <v>0</v>
      </c>
      <c r="D13" s="102"/>
      <c r="E13" s="102"/>
      <c r="F13" s="11" t="s">
        <v>7</v>
      </c>
      <c r="G13" s="82">
        <f>INSCRIPCIÓN!G13</f>
        <v>0</v>
      </c>
      <c r="H13" s="100"/>
    </row>
    <row r="15" spans="1:8" x14ac:dyDescent="0.25">
      <c r="B15" s="1" t="s">
        <v>26</v>
      </c>
      <c r="C15" s="1" t="s">
        <v>27</v>
      </c>
      <c r="D15" s="26" t="s">
        <v>28</v>
      </c>
      <c r="E15" s="26" t="s">
        <v>29</v>
      </c>
      <c r="F15" s="1"/>
    </row>
    <row r="16" spans="1:8" x14ac:dyDescent="0.25">
      <c r="B16" s="1"/>
      <c r="C16" s="1"/>
      <c r="D16" s="1"/>
      <c r="E16" s="1"/>
      <c r="F16" s="1"/>
    </row>
    <row r="17" spans="1:8" x14ac:dyDescent="0.25">
      <c r="B17" s="1" t="s">
        <v>66</v>
      </c>
      <c r="C17" s="1"/>
      <c r="D17" s="65"/>
      <c r="E17" s="68"/>
      <c r="F17" s="1"/>
    </row>
    <row r="18" spans="1:8" x14ac:dyDescent="0.25">
      <c r="B18" s="1"/>
      <c r="C18" s="1"/>
      <c r="E18" s="1"/>
      <c r="F18" s="1"/>
    </row>
    <row r="19" spans="1:8" x14ac:dyDescent="0.25">
      <c r="B19" s="1" t="s">
        <v>54</v>
      </c>
      <c r="C19" s="1"/>
      <c r="D19" s="65"/>
      <c r="E19" s="1"/>
      <c r="F19" s="1"/>
    </row>
    <row r="20" spans="1:8" x14ac:dyDescent="0.25">
      <c r="B20" s="1"/>
      <c r="C20" s="1"/>
      <c r="E20" s="1"/>
      <c r="F20" s="1"/>
    </row>
    <row r="21" spans="1:8" x14ac:dyDescent="0.25">
      <c r="B21" s="109" t="s">
        <v>30</v>
      </c>
    </row>
    <row r="22" spans="1:8" x14ac:dyDescent="0.25">
      <c r="B22" s="4" t="s">
        <v>4</v>
      </c>
      <c r="C22" s="17"/>
      <c r="D22" s="5" t="s">
        <v>31</v>
      </c>
      <c r="E22" s="5" t="s">
        <v>32</v>
      </c>
      <c r="F22" s="5"/>
      <c r="G22" s="27" t="s">
        <v>33</v>
      </c>
      <c r="H22" s="28"/>
    </row>
    <row r="23" spans="1:8" x14ac:dyDescent="0.25">
      <c r="A23" s="35">
        <v>1</v>
      </c>
      <c r="B23" s="98">
        <f>INSCRIPCIÓN!B23</f>
        <v>0</v>
      </c>
      <c r="C23" s="99"/>
      <c r="D23" s="30"/>
      <c r="E23" s="88"/>
      <c r="F23" s="89"/>
      <c r="G23" s="96">
        <f>INSCRIPCIÓN!G23</f>
        <v>0</v>
      </c>
      <c r="H23" s="97"/>
    </row>
    <row r="24" spans="1:8" x14ac:dyDescent="0.25">
      <c r="A24" s="35">
        <v>2</v>
      </c>
      <c r="B24" s="31">
        <f>INSCRIPCIÓN!B24</f>
        <v>0</v>
      </c>
      <c r="C24" s="32"/>
      <c r="D24" s="30"/>
      <c r="E24" s="88"/>
      <c r="F24" s="89"/>
      <c r="G24" s="96">
        <f>INSCRIPCIÓN!G24</f>
        <v>0</v>
      </c>
      <c r="H24" s="97"/>
    </row>
    <row r="25" spans="1:8" x14ac:dyDescent="0.25">
      <c r="A25" s="35">
        <v>3</v>
      </c>
      <c r="B25" s="31">
        <f>INSCRIPCIÓN!B25</f>
        <v>0</v>
      </c>
      <c r="C25" s="32"/>
      <c r="D25" s="30"/>
      <c r="E25" s="88"/>
      <c r="F25" s="89"/>
      <c r="G25" s="96">
        <f>INSCRIPCIÓN!G25</f>
        <v>0</v>
      </c>
      <c r="H25" s="97"/>
    </row>
    <row r="26" spans="1:8" x14ac:dyDescent="0.25">
      <c r="A26" s="35">
        <v>4</v>
      </c>
      <c r="B26" s="31">
        <f>INSCRIPCIÓN!B26</f>
        <v>0</v>
      </c>
      <c r="C26" s="32"/>
      <c r="D26" s="30"/>
      <c r="E26" s="88"/>
      <c r="F26" s="89"/>
      <c r="G26" s="96">
        <f>INSCRIPCIÓN!G26</f>
        <v>0</v>
      </c>
      <c r="H26" s="97"/>
    </row>
    <row r="27" spans="1:8" x14ac:dyDescent="0.25">
      <c r="A27" s="35">
        <v>5</v>
      </c>
      <c r="B27" s="31">
        <f>INSCRIPCIÓN!B27</f>
        <v>0</v>
      </c>
      <c r="C27" s="32"/>
      <c r="D27" s="30"/>
      <c r="E27" s="88"/>
      <c r="F27" s="89"/>
      <c r="G27" s="96">
        <f>INSCRIPCIÓN!G27</f>
        <v>0</v>
      </c>
      <c r="H27" s="97"/>
    </row>
    <row r="28" spans="1:8" x14ac:dyDescent="0.25">
      <c r="A28" s="35">
        <v>6</v>
      </c>
      <c r="B28" s="31">
        <f>INSCRIPCIÓN!B28</f>
        <v>0</v>
      </c>
      <c r="C28" s="32"/>
      <c r="D28" s="30"/>
      <c r="E28" s="88"/>
      <c r="F28" s="89"/>
      <c r="G28" s="96">
        <f>INSCRIPCIÓN!G28</f>
        <v>0</v>
      </c>
      <c r="H28" s="97"/>
    </row>
    <row r="29" spans="1:8" x14ac:dyDescent="0.25">
      <c r="A29" s="35">
        <v>7</v>
      </c>
      <c r="B29" s="31">
        <f>INSCRIPCIÓN!B29</f>
        <v>0</v>
      </c>
      <c r="C29" s="32"/>
      <c r="D29" s="30"/>
      <c r="E29" s="88"/>
      <c r="F29" s="89"/>
      <c r="G29" s="96">
        <f>INSCRIPCIÓN!G29</f>
        <v>0</v>
      </c>
      <c r="H29" s="97"/>
    </row>
    <row r="30" spans="1:8" x14ac:dyDescent="0.25">
      <c r="A30" s="35">
        <v>8</v>
      </c>
      <c r="B30" s="31">
        <f>INSCRIPCIÓN!B30</f>
        <v>0</v>
      </c>
      <c r="C30" s="32"/>
      <c r="D30" s="30"/>
      <c r="E30" s="88"/>
      <c r="F30" s="89"/>
      <c r="G30" s="96">
        <f>INSCRIPCIÓN!G30</f>
        <v>0</v>
      </c>
      <c r="H30" s="97"/>
    </row>
    <row r="31" spans="1:8" x14ac:dyDescent="0.25">
      <c r="A31" s="35">
        <v>9</v>
      </c>
      <c r="B31" s="31">
        <f>INSCRIPCIÓN!B31</f>
        <v>0</v>
      </c>
      <c r="C31" s="32"/>
      <c r="D31" s="30"/>
      <c r="E31" s="88"/>
      <c r="F31" s="89"/>
      <c r="G31" s="96">
        <f>INSCRIPCIÓN!G31</f>
        <v>0</v>
      </c>
      <c r="H31" s="97"/>
    </row>
    <row r="32" spans="1:8" x14ac:dyDescent="0.25">
      <c r="A32" s="35">
        <v>10</v>
      </c>
      <c r="B32" s="31">
        <f>INSCRIPCIÓN!B32</f>
        <v>0</v>
      </c>
      <c r="C32" s="32"/>
      <c r="D32" s="30"/>
      <c r="E32" s="88"/>
      <c r="F32" s="89"/>
      <c r="G32" s="96">
        <f>INSCRIPCIÓN!G32</f>
        <v>0</v>
      </c>
      <c r="H32" s="97"/>
    </row>
    <row r="33" spans="1:8" x14ac:dyDescent="0.25">
      <c r="A33" s="35">
        <v>11</v>
      </c>
      <c r="B33" s="31">
        <f>INSCRIPCIÓN!B33</f>
        <v>0</v>
      </c>
      <c r="C33" s="32"/>
      <c r="D33" s="30"/>
      <c r="E33" s="88"/>
      <c r="F33" s="89"/>
      <c r="G33" s="96">
        <f>INSCRIPCIÓN!G33</f>
        <v>0</v>
      </c>
      <c r="H33" s="97"/>
    </row>
    <row r="34" spans="1:8" x14ac:dyDescent="0.25">
      <c r="A34" s="35">
        <v>12</v>
      </c>
      <c r="B34" s="98">
        <f>INSCRIPCIÓN!B34</f>
        <v>0</v>
      </c>
      <c r="C34" s="99"/>
      <c r="D34" s="30"/>
      <c r="E34" s="88"/>
      <c r="F34" s="89"/>
      <c r="G34" s="96">
        <f>INSCRIPCIÓN!G34</f>
        <v>0</v>
      </c>
      <c r="H34" s="97"/>
    </row>
    <row r="35" spans="1:8" x14ac:dyDescent="0.25">
      <c r="A35" s="35">
        <v>13</v>
      </c>
      <c r="B35" s="98">
        <f>INSCRIPCIÓN!B35</f>
        <v>0</v>
      </c>
      <c r="C35" s="99"/>
      <c r="D35" s="30"/>
      <c r="E35" s="88"/>
      <c r="F35" s="89"/>
      <c r="G35" s="96">
        <f>INSCRIPCIÓN!G35</f>
        <v>0</v>
      </c>
      <c r="H35" s="97"/>
    </row>
    <row r="36" spans="1:8" x14ac:dyDescent="0.25">
      <c r="A36" s="35">
        <v>14</v>
      </c>
      <c r="B36" s="98">
        <f>INSCRIPCIÓN!B36</f>
        <v>0</v>
      </c>
      <c r="C36" s="99"/>
      <c r="D36" s="30"/>
      <c r="E36" s="88"/>
      <c r="F36" s="89"/>
      <c r="G36" s="96">
        <f>INSCRIPCIÓN!G36</f>
        <v>0</v>
      </c>
      <c r="H36" s="97"/>
    </row>
    <row r="37" spans="1:8" x14ac:dyDescent="0.25">
      <c r="A37" s="35">
        <v>15</v>
      </c>
      <c r="B37" s="98">
        <f>INSCRIPCIÓN!B37</f>
        <v>0</v>
      </c>
      <c r="C37" s="99"/>
      <c r="D37" s="30"/>
      <c r="E37" s="88"/>
      <c r="F37" s="89"/>
      <c r="G37" s="96">
        <f>INSCRIPCIÓN!G37</f>
        <v>0</v>
      </c>
      <c r="H37" s="97"/>
    </row>
    <row r="39" spans="1:8" x14ac:dyDescent="0.25">
      <c r="B39" s="43" t="s">
        <v>35</v>
      </c>
      <c r="C39" s="43" t="s">
        <v>36</v>
      </c>
      <c r="D39" s="44" t="s">
        <v>45</v>
      </c>
      <c r="E39" s="45" t="s">
        <v>37</v>
      </c>
      <c r="F39" s="46"/>
      <c r="G39" s="47" t="s">
        <v>38</v>
      </c>
      <c r="H39" s="61" t="s">
        <v>48</v>
      </c>
    </row>
    <row r="40" spans="1:8" x14ac:dyDescent="0.25">
      <c r="B40" s="43" t="s">
        <v>39</v>
      </c>
      <c r="C40" s="48">
        <v>60</v>
      </c>
      <c r="D40" s="49">
        <v>0</v>
      </c>
      <c r="E40" s="103">
        <v>0</v>
      </c>
      <c r="F40" s="104"/>
      <c r="G40" s="50">
        <f>C40*E40</f>
        <v>0</v>
      </c>
      <c r="H40" s="51">
        <f>G40*3</f>
        <v>0</v>
      </c>
    </row>
    <row r="41" spans="1:8" x14ac:dyDescent="0.25">
      <c r="B41" s="43" t="s">
        <v>40</v>
      </c>
      <c r="C41" s="48">
        <f>60-38</f>
        <v>22</v>
      </c>
      <c r="D41" s="49">
        <v>0</v>
      </c>
      <c r="E41" s="103">
        <v>0</v>
      </c>
      <c r="F41" s="104"/>
      <c r="G41" s="50">
        <f>C41*E41</f>
        <v>0</v>
      </c>
      <c r="H41" s="51">
        <f t="shared" ref="H41:H44" si="0">G41*3</f>
        <v>0</v>
      </c>
    </row>
    <row r="42" spans="1:8" x14ac:dyDescent="0.25">
      <c r="B42" s="43" t="s">
        <v>41</v>
      </c>
      <c r="C42" s="48">
        <f>38*2</f>
        <v>76</v>
      </c>
      <c r="D42" s="49">
        <v>0</v>
      </c>
      <c r="E42" s="103">
        <v>0</v>
      </c>
      <c r="F42" s="104"/>
      <c r="G42" s="50">
        <f>C42*E42</f>
        <v>0</v>
      </c>
      <c r="H42" s="51">
        <f t="shared" si="0"/>
        <v>0</v>
      </c>
    </row>
    <row r="43" spans="1:8" x14ac:dyDescent="0.25">
      <c r="B43" s="43" t="s">
        <v>42</v>
      </c>
      <c r="C43" s="48">
        <f>38*3</f>
        <v>114</v>
      </c>
      <c r="D43" s="49">
        <v>0</v>
      </c>
      <c r="E43" s="103">
        <v>0</v>
      </c>
      <c r="F43" s="104"/>
      <c r="G43" s="50">
        <f>C43*E43</f>
        <v>0</v>
      </c>
      <c r="H43" s="51">
        <f t="shared" si="0"/>
        <v>0</v>
      </c>
    </row>
    <row r="44" spans="1:8" x14ac:dyDescent="0.25">
      <c r="B44" s="43" t="s">
        <v>43</v>
      </c>
      <c r="C44" s="48">
        <f>38*4</f>
        <v>152</v>
      </c>
      <c r="D44" s="49">
        <v>0</v>
      </c>
      <c r="E44" s="103">
        <v>0</v>
      </c>
      <c r="F44" s="104"/>
      <c r="G44" s="50">
        <f>C44*E44</f>
        <v>0</v>
      </c>
      <c r="H44" s="51">
        <f t="shared" si="0"/>
        <v>0</v>
      </c>
    </row>
    <row r="45" spans="1:8" x14ac:dyDescent="0.25">
      <c r="B45" s="52" t="s">
        <v>44</v>
      </c>
      <c r="C45" s="53"/>
      <c r="D45" s="44"/>
      <c r="E45" s="103">
        <f>SUM(E40:F44)</f>
        <v>0</v>
      </c>
      <c r="F45" s="104"/>
      <c r="G45" s="54">
        <f>SUM(G40:G44)</f>
        <v>0</v>
      </c>
      <c r="H45" s="69">
        <f>SUM(H40:H44)</f>
        <v>0</v>
      </c>
    </row>
    <row r="46" spans="1:8" s="39" customFormat="1" x14ac:dyDescent="0.25">
      <c r="A46" s="36"/>
      <c r="B46" s="37"/>
      <c r="C46" s="38"/>
      <c r="E46" s="40"/>
      <c r="F46" s="40"/>
      <c r="G46" s="41"/>
      <c r="H46" s="42"/>
    </row>
    <row r="47" spans="1:8" x14ac:dyDescent="0.25">
      <c r="A47" s="55"/>
      <c r="B47" s="56" t="s">
        <v>46</v>
      </c>
      <c r="C47" s="43"/>
      <c r="D47" s="63" t="s">
        <v>49</v>
      </c>
      <c r="E47" s="106" t="s">
        <v>50</v>
      </c>
      <c r="F47" s="106"/>
      <c r="G47" s="55" t="s">
        <v>52</v>
      </c>
      <c r="H47" s="64" t="s">
        <v>48</v>
      </c>
    </row>
    <row r="48" spans="1:8" x14ac:dyDescent="0.25">
      <c r="A48" s="55"/>
      <c r="B48" s="52" t="s">
        <v>47</v>
      </c>
      <c r="C48" s="57">
        <v>13</v>
      </c>
      <c r="D48" s="58"/>
      <c r="E48" s="105"/>
      <c r="F48" s="105"/>
      <c r="G48" s="59">
        <f>C48*E48</f>
        <v>0</v>
      </c>
      <c r="H48" s="60">
        <f>G48*3</f>
        <v>0</v>
      </c>
    </row>
    <row r="49" spans="2:8" x14ac:dyDescent="0.25">
      <c r="G49" s="70" t="s">
        <v>68</v>
      </c>
      <c r="H49" s="71">
        <f>SUM(H48,H45)</f>
        <v>0</v>
      </c>
    </row>
    <row r="50" spans="2:8" x14ac:dyDescent="0.25">
      <c r="B50" s="72" t="s">
        <v>53</v>
      </c>
      <c r="C50" s="62"/>
      <c r="D50" s="62"/>
      <c r="E50" s="62"/>
      <c r="F50" s="62"/>
      <c r="G50" s="62"/>
      <c r="H50" s="62"/>
    </row>
  </sheetData>
  <mergeCells count="49">
    <mergeCell ref="E45:F45"/>
    <mergeCell ref="E48:F48"/>
    <mergeCell ref="E40:F40"/>
    <mergeCell ref="E41:F41"/>
    <mergeCell ref="E42:F42"/>
    <mergeCell ref="E43:F43"/>
    <mergeCell ref="E44:F44"/>
    <mergeCell ref="E47:F47"/>
    <mergeCell ref="C11:H11"/>
    <mergeCell ref="C8:H8"/>
    <mergeCell ref="C9:H9"/>
    <mergeCell ref="E12:H12"/>
    <mergeCell ref="C13:E13"/>
    <mergeCell ref="G13:H13"/>
    <mergeCell ref="B23:C23"/>
    <mergeCell ref="G23:H23"/>
    <mergeCell ref="B37:C37"/>
    <mergeCell ref="G37:H37"/>
    <mergeCell ref="B34:C34"/>
    <mergeCell ref="G34:H34"/>
    <mergeCell ref="B35:C35"/>
    <mergeCell ref="G24:H24"/>
    <mergeCell ref="G25:H25"/>
    <mergeCell ref="G26:H26"/>
    <mergeCell ref="G27:H27"/>
    <mergeCell ref="G28:H28"/>
    <mergeCell ref="G29:H29"/>
    <mergeCell ref="G30:H30"/>
    <mergeCell ref="G35:H35"/>
    <mergeCell ref="B36:C36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34:F34"/>
    <mergeCell ref="E35:F35"/>
    <mergeCell ref="E36:F36"/>
    <mergeCell ref="E37:F37"/>
    <mergeCell ref="G31:H31"/>
    <mergeCell ref="G32:H32"/>
    <mergeCell ref="G33:H33"/>
    <mergeCell ref="E33:F33"/>
    <mergeCell ref="G36:H36"/>
  </mergeCells>
  <pageMargins left="0" right="0" top="0" bottom="0" header="0.31496062992125984" footer="0.31496062992125984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view="pageBreakPreview" topLeftCell="A10" zoomScale="148" zoomScaleNormal="100" zoomScaleSheetLayoutView="148" workbookViewId="0">
      <selection activeCell="C23" sqref="C23"/>
    </sheetView>
  </sheetViews>
  <sheetFormatPr baseColWidth="10" defaultRowHeight="15" x14ac:dyDescent="0.25"/>
  <cols>
    <col min="1" max="1" width="1.5703125" customWidth="1"/>
    <col min="2" max="2" width="24.140625" bestFit="1" customWidth="1"/>
    <col min="3" max="3" width="25.140625" customWidth="1"/>
  </cols>
  <sheetData>
    <row r="1" spans="2:8" ht="136.5" customHeight="1" x14ac:dyDescent="0.25"/>
    <row r="2" spans="2:8" x14ac:dyDescent="0.25">
      <c r="B2" s="29" t="s">
        <v>55</v>
      </c>
      <c r="D2" t="s">
        <v>59</v>
      </c>
      <c r="F2" s="65"/>
    </row>
    <row r="3" spans="2:8" x14ac:dyDescent="0.25">
      <c r="B3" s="29" t="s">
        <v>56</v>
      </c>
      <c r="D3" t="s">
        <v>60</v>
      </c>
      <c r="F3" s="65"/>
    </row>
    <row r="4" spans="2:8" x14ac:dyDescent="0.25">
      <c r="B4" s="29" t="s">
        <v>57</v>
      </c>
    </row>
    <row r="5" spans="2:8" x14ac:dyDescent="0.25">
      <c r="B5" s="29" t="s">
        <v>58</v>
      </c>
    </row>
    <row r="6" spans="2:8" ht="36" customHeight="1" x14ac:dyDescent="0.25"/>
    <row r="7" spans="2:8" ht="31.5" customHeight="1" x14ac:dyDescent="0.25"/>
    <row r="8" spans="2:8" x14ac:dyDescent="0.25">
      <c r="B8" s="7" t="s">
        <v>0</v>
      </c>
      <c r="C8" s="100">
        <f>HOTEL!C8</f>
        <v>0</v>
      </c>
      <c r="D8" s="100"/>
      <c r="E8" s="100"/>
      <c r="F8" s="100"/>
      <c r="G8" s="100"/>
    </row>
    <row r="9" spans="2:8" x14ac:dyDescent="0.25">
      <c r="B9" s="7" t="s">
        <v>1</v>
      </c>
      <c r="C9" s="100">
        <f>HOTEL!C9</f>
        <v>0</v>
      </c>
      <c r="D9" s="100"/>
      <c r="E9" s="100"/>
      <c r="F9" s="100"/>
      <c r="G9" s="100"/>
    </row>
    <row r="10" spans="2:8" x14ac:dyDescent="0.25">
      <c r="B10" s="7" t="s">
        <v>9</v>
      </c>
      <c r="C10" s="8">
        <f>HOTEL!C10</f>
        <v>0</v>
      </c>
      <c r="D10" s="9"/>
      <c r="E10" s="9"/>
      <c r="F10" s="9"/>
      <c r="G10" s="9"/>
    </row>
    <row r="11" spans="2:8" x14ac:dyDescent="0.25">
      <c r="B11" s="7" t="s">
        <v>2</v>
      </c>
      <c r="C11" s="100">
        <f>HOTEL!C11</f>
        <v>0</v>
      </c>
      <c r="D11" s="100"/>
      <c r="E11" s="100"/>
      <c r="F11" s="100"/>
      <c r="G11" s="100"/>
    </row>
    <row r="12" spans="2:8" x14ac:dyDescent="0.25">
      <c r="B12" s="7" t="s">
        <v>3</v>
      </c>
      <c r="C12" s="8">
        <f>HOTEL!C12</f>
        <v>0</v>
      </c>
      <c r="D12" s="93" t="s">
        <v>14</v>
      </c>
      <c r="E12" s="93"/>
      <c r="F12" s="22">
        <f>INSCRIPCIÓN!E12</f>
        <v>0</v>
      </c>
      <c r="G12" s="8"/>
    </row>
    <row r="16" spans="2:8" x14ac:dyDescent="0.25">
      <c r="B16" t="s">
        <v>61</v>
      </c>
      <c r="G16" s="66">
        <v>1040</v>
      </c>
      <c r="H16" s="66"/>
    </row>
    <row r="17" spans="2:8" x14ac:dyDescent="0.25">
      <c r="B17" t="s">
        <v>77</v>
      </c>
    </row>
    <row r="19" spans="2:8" x14ac:dyDescent="0.25">
      <c r="B19" t="s">
        <v>61</v>
      </c>
      <c r="G19" s="66">
        <v>770</v>
      </c>
      <c r="H19" s="66"/>
    </row>
    <row r="20" spans="2:8" x14ac:dyDescent="0.25">
      <c r="B20" t="s">
        <v>78</v>
      </c>
    </row>
    <row r="27" spans="2:8" x14ac:dyDescent="0.25">
      <c r="E27" s="72" t="s">
        <v>64</v>
      </c>
      <c r="F27" s="72"/>
      <c r="G27" s="73">
        <f>SUM(G16:G26)</f>
        <v>1810</v>
      </c>
    </row>
    <row r="30" spans="2:8" x14ac:dyDescent="0.25">
      <c r="B30" t="s">
        <v>69</v>
      </c>
    </row>
    <row r="31" spans="2:8" x14ac:dyDescent="0.25">
      <c r="B31" s="29" t="s">
        <v>70</v>
      </c>
    </row>
    <row r="33" spans="1:7" ht="89.25" customHeight="1" x14ac:dyDescent="0.25"/>
    <row r="34" spans="1:7" x14ac:dyDescent="0.25">
      <c r="A34" s="107" t="s">
        <v>10</v>
      </c>
      <c r="B34" s="107"/>
      <c r="C34" s="107"/>
      <c r="D34" s="107"/>
      <c r="E34" s="107"/>
      <c r="F34" s="107"/>
      <c r="G34" s="107"/>
    </row>
    <row r="35" spans="1:7" x14ac:dyDescent="0.25">
      <c r="A35" s="107" t="s">
        <v>16</v>
      </c>
      <c r="B35" s="107"/>
      <c r="C35" s="107"/>
      <c r="D35" s="107"/>
      <c r="E35" s="107"/>
      <c r="F35" s="107"/>
      <c r="G35" s="107"/>
    </row>
  </sheetData>
  <mergeCells count="6">
    <mergeCell ref="A34:G34"/>
    <mergeCell ref="A35:G35"/>
    <mergeCell ref="D12:E12"/>
    <mergeCell ref="C8:G8"/>
    <mergeCell ref="C9:G9"/>
    <mergeCell ref="C11:G11"/>
  </mergeCells>
  <printOptions horizontalCentered="1"/>
  <pageMargins left="0" right="0" top="0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showGridLines="0" tabSelected="1" view="pageBreakPreview" topLeftCell="A7" zoomScale="136" zoomScaleNormal="100" zoomScaleSheetLayoutView="136" workbookViewId="0">
      <selection activeCell="E17" sqref="E17"/>
    </sheetView>
  </sheetViews>
  <sheetFormatPr baseColWidth="10" defaultRowHeight="15" x14ac:dyDescent="0.25"/>
  <cols>
    <col min="1" max="1" width="1.5703125" customWidth="1"/>
    <col min="2" max="2" width="24.140625" bestFit="1" customWidth="1"/>
    <col min="3" max="3" width="25.140625" customWidth="1"/>
  </cols>
  <sheetData>
    <row r="1" spans="2:7" ht="141" customHeight="1" x14ac:dyDescent="0.25"/>
    <row r="2" spans="2:7" x14ac:dyDescent="0.25">
      <c r="B2" s="29" t="s">
        <v>55</v>
      </c>
      <c r="D2" t="s">
        <v>59</v>
      </c>
      <c r="F2" s="65"/>
    </row>
    <row r="3" spans="2:7" x14ac:dyDescent="0.25">
      <c r="B3" s="29" t="s">
        <v>56</v>
      </c>
      <c r="D3" t="s">
        <v>60</v>
      </c>
      <c r="F3" s="65"/>
    </row>
    <row r="4" spans="2:7" x14ac:dyDescent="0.25">
      <c r="B4" s="29" t="s">
        <v>57</v>
      </c>
    </row>
    <row r="5" spans="2:7" x14ac:dyDescent="0.25">
      <c r="B5" s="29" t="s">
        <v>58</v>
      </c>
    </row>
    <row r="6" spans="2:7" ht="49.5" customHeight="1" x14ac:dyDescent="0.25"/>
    <row r="8" spans="2:7" x14ac:dyDescent="0.25">
      <c r="B8" s="7" t="s">
        <v>0</v>
      </c>
      <c r="C8" s="100">
        <f>HOTEL!C8</f>
        <v>0</v>
      </c>
      <c r="D8" s="100"/>
      <c r="E8" s="100"/>
      <c r="F8" s="100"/>
      <c r="G8" s="100"/>
    </row>
    <row r="9" spans="2:7" x14ac:dyDescent="0.25">
      <c r="B9" s="7" t="s">
        <v>1</v>
      </c>
      <c r="C9" s="100">
        <f>HOTEL!C9</f>
        <v>0</v>
      </c>
      <c r="D9" s="100"/>
      <c r="E9" s="100"/>
      <c r="F9" s="100"/>
      <c r="G9" s="100"/>
    </row>
    <row r="10" spans="2:7" x14ac:dyDescent="0.25">
      <c r="B10" s="7" t="s">
        <v>9</v>
      </c>
      <c r="C10" s="8">
        <f>HOTEL!C10</f>
        <v>0</v>
      </c>
      <c r="D10" s="9"/>
      <c r="E10" s="9"/>
      <c r="F10" s="9"/>
      <c r="G10" s="9"/>
    </row>
    <row r="11" spans="2:7" x14ac:dyDescent="0.25">
      <c r="B11" s="7" t="s">
        <v>2</v>
      </c>
      <c r="C11" s="100">
        <f>HOTEL!C11</f>
        <v>0</v>
      </c>
      <c r="D11" s="100"/>
      <c r="E11" s="100"/>
      <c r="F11" s="100"/>
      <c r="G11" s="100"/>
    </row>
    <row r="12" spans="2:7" x14ac:dyDescent="0.25">
      <c r="B12" s="7" t="s">
        <v>3</v>
      </c>
      <c r="C12" s="8">
        <f>HOTEL!C12</f>
        <v>0</v>
      </c>
      <c r="D12" s="76" t="s">
        <v>65</v>
      </c>
      <c r="E12" s="81">
        <f>INSCRIPCIÓN!E12</f>
        <v>0</v>
      </c>
      <c r="F12" s="108"/>
      <c r="G12" s="108"/>
    </row>
    <row r="13" spans="2:7" ht="57" customHeight="1" x14ac:dyDescent="0.25"/>
    <row r="14" spans="2:7" x14ac:dyDescent="0.25">
      <c r="B14" t="s">
        <v>76</v>
      </c>
    </row>
    <row r="15" spans="2:7" ht="19.5" customHeight="1" x14ac:dyDescent="0.25">
      <c r="B15" s="29" t="s">
        <v>62</v>
      </c>
      <c r="C15" s="74">
        <f>HOTEL!E45</f>
        <v>0</v>
      </c>
      <c r="G15" s="66">
        <f>HOTEL!H45</f>
        <v>0</v>
      </c>
    </row>
    <row r="16" spans="2:7" ht="18" customHeight="1" x14ac:dyDescent="0.25">
      <c r="B16" t="s">
        <v>67</v>
      </c>
    </row>
    <row r="17" spans="2:8" ht="24.75" customHeight="1" x14ac:dyDescent="0.25">
      <c r="B17" s="29" t="s">
        <v>63</v>
      </c>
      <c r="C17" s="75">
        <f>HOTEL!E48</f>
        <v>0</v>
      </c>
      <c r="G17" s="66">
        <f>HOTEL!H48</f>
        <v>0</v>
      </c>
    </row>
    <row r="18" spans="2:8" x14ac:dyDescent="0.25">
      <c r="B18" t="s">
        <v>67</v>
      </c>
    </row>
    <row r="21" spans="2:8" x14ac:dyDescent="0.25">
      <c r="H21" s="66"/>
    </row>
    <row r="25" spans="2:8" x14ac:dyDescent="0.25">
      <c r="E25" s="72" t="s">
        <v>64</v>
      </c>
      <c r="F25" s="72"/>
      <c r="G25" s="73">
        <f>SUM(G14:G24)</f>
        <v>0</v>
      </c>
    </row>
    <row r="28" spans="2:8" x14ac:dyDescent="0.25">
      <c r="B28" t="s">
        <v>69</v>
      </c>
    </row>
    <row r="29" spans="2:8" x14ac:dyDescent="0.25">
      <c r="B29" s="29" t="s">
        <v>70</v>
      </c>
    </row>
  </sheetData>
  <mergeCells count="4">
    <mergeCell ref="C8:G8"/>
    <mergeCell ref="C9:G9"/>
    <mergeCell ref="C11:G11"/>
    <mergeCell ref="E12:G12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INSCRIPCIÓN</vt:lpstr>
      <vt:lpstr>HOTEL</vt:lpstr>
      <vt:lpstr>FACTURA INSCRIPCION</vt:lpstr>
      <vt:lpstr>FACTURA HOTEL</vt:lpstr>
      <vt:lpstr>'FACTURA HOTEL'!Área_de_impresión</vt:lpstr>
      <vt:lpstr>'FACTURA INSCRIPCION'!Área_de_impresión</vt:lpstr>
      <vt:lpstr>HOTEL!Área_de_impresión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cp:lastPrinted>2023-02-20T15:47:06Z</cp:lastPrinted>
  <dcterms:created xsi:type="dcterms:W3CDTF">2020-02-22T19:35:01Z</dcterms:created>
  <dcterms:modified xsi:type="dcterms:W3CDTF">2023-05-17T15:21:00Z</dcterms:modified>
</cp:coreProperties>
</file>